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75" activeTab="0"/>
  </bookViews>
  <sheets>
    <sheet name="Nepali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<sst xmlns="http://schemas.openxmlformats.org/spreadsheetml/2006/main" count="261" uniqueCount="58">
  <si>
    <t>065/66</t>
  </si>
  <si>
    <t>cf=j=</t>
  </si>
  <si>
    <t>;flxTo n]vg</t>
  </si>
  <si>
    <t>Dofulhg k|sfzg</t>
  </si>
  <si>
    <t>cg'jfb /rgf</t>
  </si>
  <si>
    <t>cfls{6]S6 gd"gf</t>
  </si>
  <si>
    <t>sDKo'6/ ;ˆ6j]o/</t>
  </si>
  <si>
    <t>k|:t'lt /rgf</t>
  </si>
  <si>
    <t>kmf]6f]hGo /rgf</t>
  </si>
  <si>
    <t>zf]wkq</t>
  </si>
  <si>
    <t>hDdf</t>
  </si>
  <si>
    <t>s}lkmot</t>
  </si>
  <si>
    <t>061/62</t>
  </si>
  <si>
    <t>062/63</t>
  </si>
  <si>
    <t>063/64</t>
  </si>
  <si>
    <t>064/65</t>
  </si>
  <si>
    <t>-</t>
  </si>
  <si>
    <t>Wjlg c+sg</t>
  </si>
  <si>
    <t>cf6{÷ k]lG6Ë</t>
  </si>
  <si>
    <t>g]kfn k|ltlnlk clwsf/ /lhi6«f/sf] sfof{no</t>
  </si>
  <si>
    <t>rnlrq j[Qlrq</t>
  </si>
  <si>
    <t>k|ltlnlk clwsf/ btf{ ;DaGwL ljj/0f</t>
  </si>
  <si>
    <t>sfi7snf, wft'snf, d"lt{snf, l8lh6n cf6{</t>
  </si>
  <si>
    <t>066/67</t>
  </si>
  <si>
    <t>067/68</t>
  </si>
  <si>
    <t>068/69</t>
  </si>
  <si>
    <t>069/70</t>
  </si>
  <si>
    <t>070/71</t>
  </si>
  <si>
    <t>071/72</t>
  </si>
  <si>
    <t>072/73</t>
  </si>
  <si>
    <t>Total</t>
  </si>
  <si>
    <t>Remarks</t>
  </si>
  <si>
    <t>Cinematography/Documentary</t>
  </si>
  <si>
    <t>Thesis Paper</t>
  </si>
  <si>
    <t>Photographic</t>
  </si>
  <si>
    <t>Presentation</t>
  </si>
  <si>
    <t>Computer Software</t>
  </si>
  <si>
    <t>Wood carving, Sculpture, Digital Art</t>
  </si>
  <si>
    <t>Architect Design</t>
  </si>
  <si>
    <t>Sound Recording</t>
  </si>
  <si>
    <t>Art/Painting</t>
  </si>
  <si>
    <t>Translate</t>
  </si>
  <si>
    <t>Magazine</t>
  </si>
  <si>
    <t>Literary work</t>
  </si>
  <si>
    <t>F.Y.</t>
  </si>
  <si>
    <t>Data of Copyright Registration</t>
  </si>
  <si>
    <t>Nepal Copyright Registrar's Office</t>
  </si>
  <si>
    <t>073/74</t>
  </si>
  <si>
    <t>074/75</t>
  </si>
  <si>
    <t>075/76</t>
  </si>
  <si>
    <t>;+:s[lt, ko{6g tyf gful/s p8\8og dGqfno</t>
  </si>
  <si>
    <t>076 Mansir</t>
  </si>
  <si>
    <t>076 Poush</t>
  </si>
  <si>
    <t xml:space="preserve">076 kartik </t>
  </si>
  <si>
    <t>End of Poush 2076</t>
  </si>
  <si>
    <t>076 Magh</t>
  </si>
  <si>
    <t>076 Falgun</t>
  </si>
  <si>
    <t>cf=j= @)&amp;^.&amp;&amp; sf] kmfu'g d;fGt;Dd ljleGg ljwfdf btf{ ePsf k|ltlnlk clwsf/hGo /rgfx?sf] ljj/0fM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</si>
</sst>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6"/>
      <name val="Preeti"/>
      <family val="0"/>
    </font>
    <font>
      <sz val="10"/>
      <name val="Fontasy Himali"/>
      <family val="5"/>
    </font>
    <font>
      <sz val="8"/>
      <name val="Arial"/>
      <family val="2"/>
    </font>
    <font>
      <b/>
      <sz val="18"/>
      <name val="Preeti"/>
      <family val="0"/>
    </font>
    <font>
      <sz val="10"/>
      <name val="FONTASY_ HIMALI_ TT"/>
      <family val="5"/>
    </font>
    <font>
      <b/>
      <sz val="24"/>
      <name val="Preeti"/>
      <family val="0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Preeti"/>
      <family val="0"/>
    </font>
    <font>
      <b/>
      <sz val="10"/>
      <name val="Fontasy Himali"/>
      <family val="5"/>
    </font>
    <font>
      <b/>
      <sz val="10"/>
      <name val="Arial"/>
      <family val="2"/>
    </font>
    <font>
      <b/>
      <sz val="14"/>
      <name val="Preeti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Fontasy Himali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 Bold"/>
      <family val="0"/>
    </font>
    <font>
      <sz val="9"/>
      <color indexed="8"/>
      <name val="Times New Roman Bold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4"/>
      <color rgb="FF000000"/>
      <name val="Times New Roman Bold"/>
      <family val="0"/>
    </font>
    <font>
      <sz val="9"/>
      <color rgb="FF000000"/>
      <name val="Times New Roman Bold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8" fillId="0" borderId="0" xfId="56">
      <alignment/>
      <protection/>
    </xf>
    <xf numFmtId="0" fontId="38" fillId="0" borderId="0" xfId="56" applyAlignment="1">
      <alignment/>
      <protection/>
    </xf>
    <xf numFmtId="1" fontId="38" fillId="0" borderId="0" xfId="56" applyNumberFormat="1">
      <alignment/>
      <protection/>
    </xf>
    <xf numFmtId="0" fontId="38" fillId="0" borderId="10" xfId="56" applyBorder="1" applyAlignment="1">
      <alignment horizontal="center"/>
      <protection/>
    </xf>
    <xf numFmtId="0" fontId="38" fillId="0" borderId="0" xfId="56" applyAlignment="1">
      <alignment horizontal="center" vertical="center" wrapText="1"/>
      <protection/>
    </xf>
    <xf numFmtId="49" fontId="55" fillId="0" borderId="10" xfId="56" applyNumberFormat="1" applyFont="1" applyBorder="1" applyAlignment="1">
      <alignment horizontal="center" vertical="center" wrapText="1"/>
      <protection/>
    </xf>
    <xf numFmtId="49" fontId="55" fillId="0" borderId="0" xfId="56" applyNumberFormat="1" applyFont="1" applyAlignment="1">
      <alignment/>
      <protection/>
    </xf>
    <xf numFmtId="0" fontId="38" fillId="0" borderId="0" xfId="56" applyAlignment="1">
      <alignment horizontal="centerContinuous"/>
      <protection/>
    </xf>
    <xf numFmtId="49" fontId="56" fillId="0" borderId="0" xfId="56" applyNumberFormat="1" applyFont="1" applyAlignment="1">
      <alignment horizontal="centerContinuous"/>
      <protection/>
    </xf>
    <xf numFmtId="49" fontId="57" fillId="0" borderId="0" xfId="56" applyNumberFormat="1" applyFont="1" applyAlignment="1">
      <alignment horizontal="centerContinuous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49" fontId="58" fillId="0" borderId="10" xfId="56" applyNumberFormat="1" applyFont="1" applyBorder="1" applyAlignment="1">
      <alignment horizontal="center" vertical="center" wrapText="1"/>
      <protection/>
    </xf>
    <xf numFmtId="49" fontId="58" fillId="0" borderId="10" xfId="56" applyNumberFormat="1" applyFont="1" applyBorder="1" applyAlignment="1">
      <alignment horizontal="center"/>
      <protection/>
    </xf>
    <xf numFmtId="1" fontId="58" fillId="0" borderId="10" xfId="56" applyNumberFormat="1" applyFont="1" applyBorder="1" applyAlignment="1">
      <alignment horizontal="center"/>
      <protection/>
    </xf>
    <xf numFmtId="0" fontId="58" fillId="0" borderId="10" xfId="56" applyNumberFormat="1" applyFont="1" applyBorder="1" applyAlignment="1">
      <alignment horizontal="center"/>
      <protection/>
    </xf>
    <xf numFmtId="1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1" fontId="11" fillId="0" borderId="10" xfId="0" applyNumberFormat="1" applyFont="1" applyBorder="1" applyAlignment="1">
      <alignment horizontal="center"/>
    </xf>
    <xf numFmtId="0" fontId="53" fillId="0" borderId="0" xfId="56" applyFont="1">
      <alignment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1" width="12.28125" style="0" bestFit="1" customWidth="1"/>
    <col min="2" max="2" width="7.7109375" style="0" customWidth="1"/>
    <col min="3" max="3" width="9.140625" style="0" customWidth="1"/>
    <col min="4" max="4" width="7.421875" style="0" bestFit="1" customWidth="1"/>
    <col min="5" max="5" width="6.421875" style="0" bestFit="1" customWidth="1"/>
    <col min="6" max="6" width="6.00390625" style="0" bestFit="1" customWidth="1"/>
    <col min="7" max="7" width="9.00390625" style="0" customWidth="1"/>
    <col min="8" max="8" width="10.57421875" style="0" customWidth="1"/>
    <col min="9" max="9" width="8.8515625" style="0" bestFit="1" customWidth="1"/>
    <col min="10" max="10" width="7.00390625" style="0" bestFit="1" customWidth="1"/>
    <col min="12" max="12" width="7.57421875" style="0" bestFit="1" customWidth="1"/>
    <col min="14" max="14" width="7.28125" style="0" customWidth="1"/>
    <col min="15" max="15" width="11.8515625" style="0" customWidth="1"/>
  </cols>
  <sheetData>
    <row r="1" spans="1:15" ht="21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4.2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21.75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ht="16.5" customHeight="1">
      <c r="A4" s="35" t="s">
        <v>57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91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18</v>
      </c>
      <c r="F5" s="2" t="s">
        <v>17</v>
      </c>
      <c r="G5" s="2" t="s">
        <v>5</v>
      </c>
      <c r="H5" s="2" t="s">
        <v>22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20</v>
      </c>
      <c r="N5" s="2" t="s">
        <v>10</v>
      </c>
      <c r="O5" s="2" t="s">
        <v>11</v>
      </c>
    </row>
    <row r="6" spans="1:15" ht="12.75">
      <c r="A6" s="3" t="s">
        <v>12</v>
      </c>
      <c r="B6" s="3">
        <v>47</v>
      </c>
      <c r="C6" s="3">
        <v>1</v>
      </c>
      <c r="D6" s="3">
        <v>4</v>
      </c>
      <c r="E6" s="3">
        <v>27</v>
      </c>
      <c r="F6" s="3">
        <v>19</v>
      </c>
      <c r="G6" s="3">
        <v>2</v>
      </c>
      <c r="H6" s="3" t="s">
        <v>16</v>
      </c>
      <c r="I6" s="3">
        <v>2</v>
      </c>
      <c r="J6" s="3">
        <v>1</v>
      </c>
      <c r="K6" s="3" t="s">
        <v>16</v>
      </c>
      <c r="L6" s="3" t="s">
        <v>16</v>
      </c>
      <c r="M6" s="3" t="s">
        <v>16</v>
      </c>
      <c r="N6" s="3">
        <f aca="true" t="shared" si="0" ref="N6:N11">SUM(B6:M6)</f>
        <v>103</v>
      </c>
      <c r="O6" s="4"/>
    </row>
    <row r="7" spans="1:15" ht="12.75">
      <c r="A7" s="3" t="s">
        <v>13</v>
      </c>
      <c r="B7" s="3">
        <v>166</v>
      </c>
      <c r="C7" s="3" t="s">
        <v>16</v>
      </c>
      <c r="D7" s="3">
        <v>1</v>
      </c>
      <c r="E7" s="3">
        <v>3</v>
      </c>
      <c r="F7" s="3">
        <v>10</v>
      </c>
      <c r="G7" s="3" t="s">
        <v>16</v>
      </c>
      <c r="H7" s="3" t="s">
        <v>16</v>
      </c>
      <c r="I7" s="3">
        <v>3</v>
      </c>
      <c r="J7" s="3">
        <v>1</v>
      </c>
      <c r="K7" s="3">
        <v>13</v>
      </c>
      <c r="L7" s="3">
        <v>3</v>
      </c>
      <c r="M7" s="3" t="s">
        <v>16</v>
      </c>
      <c r="N7" s="3">
        <f t="shared" si="0"/>
        <v>200</v>
      </c>
      <c r="O7" s="4"/>
    </row>
    <row r="8" spans="1:15" ht="12.75">
      <c r="A8" s="3" t="s">
        <v>14</v>
      </c>
      <c r="B8" s="3">
        <v>107</v>
      </c>
      <c r="C8" s="3">
        <v>1</v>
      </c>
      <c r="D8" s="3" t="s">
        <v>16</v>
      </c>
      <c r="E8" s="3">
        <v>2</v>
      </c>
      <c r="F8" s="3">
        <v>8</v>
      </c>
      <c r="G8" s="3" t="s">
        <v>16</v>
      </c>
      <c r="H8" s="3">
        <v>3</v>
      </c>
      <c r="I8" s="3">
        <v>8</v>
      </c>
      <c r="J8" s="3">
        <v>1</v>
      </c>
      <c r="K8" s="3">
        <v>17</v>
      </c>
      <c r="L8" s="3" t="s">
        <v>16</v>
      </c>
      <c r="M8" s="3">
        <v>1</v>
      </c>
      <c r="N8" s="3">
        <f t="shared" si="0"/>
        <v>148</v>
      </c>
      <c r="O8" s="4"/>
    </row>
    <row r="9" spans="1:15" ht="12.75">
      <c r="A9" s="3" t="s">
        <v>15</v>
      </c>
      <c r="B9" s="3">
        <v>86</v>
      </c>
      <c r="C9" s="3" t="s">
        <v>16</v>
      </c>
      <c r="D9" s="3" t="s">
        <v>16</v>
      </c>
      <c r="E9" s="3">
        <v>24</v>
      </c>
      <c r="F9" s="3">
        <v>2</v>
      </c>
      <c r="G9" s="3" t="s">
        <v>16</v>
      </c>
      <c r="H9" s="3" t="s">
        <v>16</v>
      </c>
      <c r="I9" s="3">
        <v>1</v>
      </c>
      <c r="J9" s="3">
        <v>1</v>
      </c>
      <c r="K9" s="3" t="s">
        <v>16</v>
      </c>
      <c r="L9" s="3" t="s">
        <v>16</v>
      </c>
      <c r="M9" s="3">
        <v>1</v>
      </c>
      <c r="N9" s="3">
        <f t="shared" si="0"/>
        <v>115</v>
      </c>
      <c r="O9" s="4"/>
    </row>
    <row r="10" spans="1:15" ht="12.75">
      <c r="A10" s="3" t="s">
        <v>0</v>
      </c>
      <c r="B10" s="3">
        <v>93</v>
      </c>
      <c r="C10" s="3" t="s">
        <v>16</v>
      </c>
      <c r="D10" s="3" t="s">
        <v>16</v>
      </c>
      <c r="E10" s="3">
        <v>16</v>
      </c>
      <c r="F10" s="3" t="s">
        <v>16</v>
      </c>
      <c r="G10" s="3" t="s">
        <v>16</v>
      </c>
      <c r="H10" s="3" t="s">
        <v>16</v>
      </c>
      <c r="I10" s="3" t="s">
        <v>16</v>
      </c>
      <c r="J10" s="3" t="s">
        <v>16</v>
      </c>
      <c r="K10" s="3" t="s">
        <v>16</v>
      </c>
      <c r="L10" s="3" t="s">
        <v>16</v>
      </c>
      <c r="M10" s="3">
        <v>2</v>
      </c>
      <c r="N10" s="3">
        <f t="shared" si="0"/>
        <v>111</v>
      </c>
      <c r="O10" s="4"/>
    </row>
    <row r="11" spans="1:15" ht="12.75">
      <c r="A11" s="3" t="s">
        <v>23</v>
      </c>
      <c r="B11" s="3">
        <v>71</v>
      </c>
      <c r="C11" s="3" t="s">
        <v>16</v>
      </c>
      <c r="D11" s="3" t="s">
        <v>16</v>
      </c>
      <c r="E11" s="3" t="s">
        <v>16</v>
      </c>
      <c r="F11" s="3">
        <v>7</v>
      </c>
      <c r="G11" s="3" t="s">
        <v>16</v>
      </c>
      <c r="H11" s="3" t="s">
        <v>16</v>
      </c>
      <c r="I11" s="3" t="s">
        <v>16</v>
      </c>
      <c r="J11" s="3" t="s">
        <v>16</v>
      </c>
      <c r="K11" s="3">
        <v>2</v>
      </c>
      <c r="L11" s="3" t="s">
        <v>16</v>
      </c>
      <c r="M11" s="3" t="s">
        <v>16</v>
      </c>
      <c r="N11" s="3">
        <f t="shared" si="0"/>
        <v>80</v>
      </c>
      <c r="O11" s="4"/>
    </row>
    <row r="12" spans="1:15" ht="12.75">
      <c r="A12" s="3" t="s">
        <v>24</v>
      </c>
      <c r="B12" s="3">
        <v>56</v>
      </c>
      <c r="C12" s="3" t="s">
        <v>16</v>
      </c>
      <c r="D12" s="3" t="s">
        <v>16</v>
      </c>
      <c r="E12" s="3" t="s">
        <v>16</v>
      </c>
      <c r="F12" s="3">
        <v>1</v>
      </c>
      <c r="G12" s="3" t="s">
        <v>16</v>
      </c>
      <c r="H12" s="3" t="s">
        <v>16</v>
      </c>
      <c r="I12" s="3" t="s">
        <v>16</v>
      </c>
      <c r="J12" s="3" t="s">
        <v>16</v>
      </c>
      <c r="K12" s="3" t="s">
        <v>16</v>
      </c>
      <c r="L12" s="3" t="s">
        <v>16</v>
      </c>
      <c r="M12" s="3">
        <v>2</v>
      </c>
      <c r="N12" s="3">
        <f aca="true" t="shared" si="1" ref="N12:N18">SUM(B12:M12)</f>
        <v>59</v>
      </c>
      <c r="O12" s="4"/>
    </row>
    <row r="13" spans="1:15" ht="12.75">
      <c r="A13" s="5" t="s">
        <v>25</v>
      </c>
      <c r="B13" s="3">
        <v>55</v>
      </c>
      <c r="C13" s="3" t="s">
        <v>16</v>
      </c>
      <c r="D13" s="3" t="s">
        <v>16</v>
      </c>
      <c r="E13" s="3" t="s">
        <v>16</v>
      </c>
      <c r="F13" s="3">
        <v>3</v>
      </c>
      <c r="G13" s="3" t="s">
        <v>16</v>
      </c>
      <c r="H13" s="3">
        <v>1</v>
      </c>
      <c r="I13" s="3">
        <v>1</v>
      </c>
      <c r="J13" s="3" t="s">
        <v>16</v>
      </c>
      <c r="K13" s="3">
        <v>2</v>
      </c>
      <c r="L13" s="3" t="s">
        <v>16</v>
      </c>
      <c r="M13" s="3">
        <v>1</v>
      </c>
      <c r="N13" s="3">
        <f t="shared" si="1"/>
        <v>63</v>
      </c>
      <c r="O13" s="4"/>
    </row>
    <row r="14" spans="1:15" ht="12.75">
      <c r="A14" s="5" t="s">
        <v>26</v>
      </c>
      <c r="B14" s="3">
        <v>96</v>
      </c>
      <c r="C14" s="3">
        <v>1</v>
      </c>
      <c r="D14" s="3">
        <v>0</v>
      </c>
      <c r="E14" s="3">
        <v>2</v>
      </c>
      <c r="F14" s="3">
        <v>2</v>
      </c>
      <c r="G14" s="3" t="s">
        <v>16</v>
      </c>
      <c r="H14" s="3">
        <v>111</v>
      </c>
      <c r="I14" s="3">
        <v>1</v>
      </c>
      <c r="J14" s="3" t="s">
        <v>16</v>
      </c>
      <c r="K14" s="3" t="s">
        <v>16</v>
      </c>
      <c r="L14" s="3" t="s">
        <v>16</v>
      </c>
      <c r="M14" s="3" t="s">
        <v>16</v>
      </c>
      <c r="N14" s="3">
        <f t="shared" si="1"/>
        <v>213</v>
      </c>
      <c r="O14" s="4"/>
    </row>
    <row r="15" spans="1:15" ht="15">
      <c r="A15" s="5" t="s">
        <v>27</v>
      </c>
      <c r="B15" s="3">
        <v>52</v>
      </c>
      <c r="C15" s="3" t="s">
        <v>16</v>
      </c>
      <c r="D15" s="3" t="s">
        <v>16</v>
      </c>
      <c r="E15" s="3" t="s">
        <v>16</v>
      </c>
      <c r="F15" s="3">
        <v>4</v>
      </c>
      <c r="G15" s="3" t="s">
        <v>16</v>
      </c>
      <c r="H15" s="3" t="s">
        <v>16</v>
      </c>
      <c r="I15" s="3">
        <v>6</v>
      </c>
      <c r="J15" s="3" t="s">
        <v>16</v>
      </c>
      <c r="K15" s="3">
        <v>12</v>
      </c>
      <c r="L15" s="3" t="s">
        <v>16</v>
      </c>
      <c r="M15" s="3" t="s">
        <v>16</v>
      </c>
      <c r="N15" s="3">
        <f t="shared" si="1"/>
        <v>74</v>
      </c>
      <c r="O15" s="6"/>
    </row>
    <row r="16" spans="1:15" ht="15">
      <c r="A16" s="5" t="s">
        <v>28</v>
      </c>
      <c r="B16" s="3">
        <v>103</v>
      </c>
      <c r="C16" s="3" t="s">
        <v>16</v>
      </c>
      <c r="D16" s="3" t="s">
        <v>16</v>
      </c>
      <c r="E16" s="3" t="s">
        <v>16</v>
      </c>
      <c r="F16" s="3">
        <v>3</v>
      </c>
      <c r="G16" s="3" t="s">
        <v>16</v>
      </c>
      <c r="H16" s="3" t="s">
        <v>16</v>
      </c>
      <c r="I16" s="3">
        <v>1</v>
      </c>
      <c r="J16" s="3" t="s">
        <v>16</v>
      </c>
      <c r="K16" s="3" t="s">
        <v>16</v>
      </c>
      <c r="L16" s="3" t="s">
        <v>16</v>
      </c>
      <c r="M16" s="3" t="s">
        <v>16</v>
      </c>
      <c r="N16" s="3">
        <f t="shared" si="1"/>
        <v>107</v>
      </c>
      <c r="O16" s="6"/>
    </row>
    <row r="17" spans="1:15" ht="15">
      <c r="A17" s="5" t="s">
        <v>29</v>
      </c>
      <c r="B17" s="3">
        <v>122</v>
      </c>
      <c r="C17" s="3" t="s">
        <v>16</v>
      </c>
      <c r="D17" s="3" t="s">
        <v>16</v>
      </c>
      <c r="E17" s="3" t="s">
        <v>16</v>
      </c>
      <c r="F17" s="3">
        <v>7</v>
      </c>
      <c r="G17" s="3">
        <v>41</v>
      </c>
      <c r="H17" s="3" t="s">
        <v>16</v>
      </c>
      <c r="I17" s="3">
        <v>4</v>
      </c>
      <c r="J17" s="3" t="s">
        <v>16</v>
      </c>
      <c r="K17" s="3" t="s">
        <v>16</v>
      </c>
      <c r="L17" s="3">
        <v>1</v>
      </c>
      <c r="M17" s="3">
        <v>1</v>
      </c>
      <c r="N17" s="3">
        <f t="shared" si="1"/>
        <v>176</v>
      </c>
      <c r="O17" s="6"/>
    </row>
    <row r="18" spans="1:15" ht="15">
      <c r="A18" s="5" t="s">
        <v>47</v>
      </c>
      <c r="B18" s="3">
        <v>88</v>
      </c>
      <c r="C18" s="3" t="s">
        <v>16</v>
      </c>
      <c r="D18" s="3" t="s">
        <v>16</v>
      </c>
      <c r="E18" s="3">
        <v>11</v>
      </c>
      <c r="F18" s="3">
        <v>12</v>
      </c>
      <c r="G18" s="3">
        <v>3</v>
      </c>
      <c r="H18" s="3">
        <v>3</v>
      </c>
      <c r="I18" s="3">
        <v>1</v>
      </c>
      <c r="J18" s="3" t="s">
        <v>16</v>
      </c>
      <c r="K18" s="3">
        <v>1</v>
      </c>
      <c r="L18" s="3">
        <v>0</v>
      </c>
      <c r="M18" s="3" t="s">
        <v>16</v>
      </c>
      <c r="N18" s="3">
        <f t="shared" si="1"/>
        <v>119</v>
      </c>
      <c r="O18" s="6"/>
    </row>
    <row r="19" spans="1:15" ht="15">
      <c r="A19" s="5" t="s">
        <v>48</v>
      </c>
      <c r="B19" s="3">
        <v>44</v>
      </c>
      <c r="C19" s="3" t="s">
        <v>16</v>
      </c>
      <c r="D19" s="3" t="s">
        <v>16</v>
      </c>
      <c r="E19" s="3">
        <v>1</v>
      </c>
      <c r="F19" s="3">
        <v>7</v>
      </c>
      <c r="G19" s="21" t="s">
        <v>16</v>
      </c>
      <c r="H19" s="3">
        <v>3</v>
      </c>
      <c r="I19" s="3">
        <v>3</v>
      </c>
      <c r="J19" s="3" t="s">
        <v>16</v>
      </c>
      <c r="K19" s="21" t="s">
        <v>16</v>
      </c>
      <c r="L19" s="3">
        <v>1</v>
      </c>
      <c r="M19" s="3" t="s">
        <v>16</v>
      </c>
      <c r="N19" s="3">
        <f aca="true" t="shared" si="2" ref="N19:N25">SUM(B19:M19)</f>
        <v>59</v>
      </c>
      <c r="O19" s="6"/>
    </row>
    <row r="20" spans="1:15" s="20" customFormat="1" ht="15">
      <c r="A20" s="5" t="s">
        <v>49</v>
      </c>
      <c r="B20" s="3">
        <v>127</v>
      </c>
      <c r="C20" s="3" t="s">
        <v>16</v>
      </c>
      <c r="D20" s="3" t="s">
        <v>16</v>
      </c>
      <c r="E20" s="3">
        <v>5</v>
      </c>
      <c r="F20" s="3">
        <v>12</v>
      </c>
      <c r="G20" s="21">
        <v>1</v>
      </c>
      <c r="H20" s="3">
        <v>40</v>
      </c>
      <c r="I20" s="3">
        <v>3</v>
      </c>
      <c r="J20" s="3">
        <v>1</v>
      </c>
      <c r="K20" s="21">
        <v>1</v>
      </c>
      <c r="L20" s="3">
        <v>1</v>
      </c>
      <c r="M20" s="3">
        <v>2</v>
      </c>
      <c r="N20" s="3">
        <f t="shared" si="2"/>
        <v>193</v>
      </c>
      <c r="O20" s="6"/>
    </row>
    <row r="21" spans="1:15" s="20" customFormat="1" ht="13.5" customHeight="1">
      <c r="A21" s="5" t="s">
        <v>53</v>
      </c>
      <c r="B21" s="3">
        <v>13</v>
      </c>
      <c r="C21" s="3" t="s">
        <v>16</v>
      </c>
      <c r="D21" s="3" t="s">
        <v>16</v>
      </c>
      <c r="E21" s="3">
        <v>2</v>
      </c>
      <c r="F21" s="3">
        <v>17</v>
      </c>
      <c r="G21" s="21"/>
      <c r="H21" s="3"/>
      <c r="I21" s="3">
        <v>1</v>
      </c>
      <c r="J21" s="3"/>
      <c r="K21" s="21">
        <v>1</v>
      </c>
      <c r="L21" s="3">
        <v>5</v>
      </c>
      <c r="M21" s="3"/>
      <c r="N21" s="3">
        <f t="shared" si="2"/>
        <v>39</v>
      </c>
      <c r="O21" s="6"/>
    </row>
    <row r="22" spans="1:15" s="20" customFormat="1" ht="16.5" customHeight="1">
      <c r="A22" s="5" t="s">
        <v>51</v>
      </c>
      <c r="B22" s="3">
        <v>2</v>
      </c>
      <c r="C22" s="3"/>
      <c r="D22" s="3"/>
      <c r="E22" s="3"/>
      <c r="F22" s="3">
        <v>6</v>
      </c>
      <c r="G22" s="21"/>
      <c r="H22" s="3"/>
      <c r="I22" s="3"/>
      <c r="J22" s="3"/>
      <c r="K22" s="21"/>
      <c r="L22" s="3"/>
      <c r="M22" s="3"/>
      <c r="N22" s="3">
        <f t="shared" si="2"/>
        <v>8</v>
      </c>
      <c r="O22" s="6"/>
    </row>
    <row r="23" spans="1:15" s="20" customFormat="1" ht="16.5" customHeight="1">
      <c r="A23" s="5" t="s">
        <v>52</v>
      </c>
      <c r="B23" s="3">
        <v>2</v>
      </c>
      <c r="C23" s="3"/>
      <c r="D23" s="3"/>
      <c r="E23" s="3"/>
      <c r="F23" s="3">
        <v>1</v>
      </c>
      <c r="G23" s="21"/>
      <c r="H23" s="3"/>
      <c r="I23" s="3"/>
      <c r="J23" s="3"/>
      <c r="K23" s="21"/>
      <c r="L23" s="3"/>
      <c r="M23" s="3"/>
      <c r="N23" s="3">
        <f t="shared" si="2"/>
        <v>3</v>
      </c>
      <c r="O23" s="6"/>
    </row>
    <row r="24" spans="1:15" s="20" customFormat="1" ht="16.5" customHeight="1">
      <c r="A24" s="5" t="s">
        <v>55</v>
      </c>
      <c r="B24" s="3">
        <v>7</v>
      </c>
      <c r="C24" s="3"/>
      <c r="D24" s="3"/>
      <c r="E24" s="3"/>
      <c r="F24" s="3">
        <v>0</v>
      </c>
      <c r="G24" s="21"/>
      <c r="H24" s="3"/>
      <c r="I24" s="3"/>
      <c r="J24" s="3"/>
      <c r="K24" s="21"/>
      <c r="L24" s="3"/>
      <c r="M24" s="3"/>
      <c r="N24" s="3">
        <f t="shared" si="2"/>
        <v>7</v>
      </c>
      <c r="O24" s="6"/>
    </row>
    <row r="25" spans="1:15" s="20" customFormat="1" ht="16.5" customHeight="1">
      <c r="A25" s="5" t="s">
        <v>56</v>
      </c>
      <c r="B25" s="3">
        <v>50</v>
      </c>
      <c r="C25" s="3"/>
      <c r="D25" s="3"/>
      <c r="E25" s="3"/>
      <c r="F25" s="3">
        <v>11</v>
      </c>
      <c r="G25" s="21"/>
      <c r="H25" s="3"/>
      <c r="I25" s="3"/>
      <c r="J25" s="3"/>
      <c r="K25" s="21"/>
      <c r="L25" s="3"/>
      <c r="M25" s="3"/>
      <c r="N25" s="3">
        <f t="shared" si="2"/>
        <v>61</v>
      </c>
      <c r="O25" s="6"/>
    </row>
    <row r="26" spans="1:15" ht="13.5" customHeight="1">
      <c r="A26" s="17" t="s">
        <v>10</v>
      </c>
      <c r="B26" s="18">
        <f>SUM(B6:B25)</f>
        <v>1387</v>
      </c>
      <c r="C26" s="18">
        <f aca="true" t="shared" si="3" ref="C26:M26">SUM(C6:C25)</f>
        <v>3</v>
      </c>
      <c r="D26" s="18">
        <f t="shared" si="3"/>
        <v>5</v>
      </c>
      <c r="E26" s="18">
        <f t="shared" si="3"/>
        <v>93</v>
      </c>
      <c r="F26" s="18">
        <f t="shared" si="3"/>
        <v>132</v>
      </c>
      <c r="G26" s="18">
        <f t="shared" si="3"/>
        <v>47</v>
      </c>
      <c r="H26" s="18">
        <f t="shared" si="3"/>
        <v>161</v>
      </c>
      <c r="I26" s="18">
        <f t="shared" si="3"/>
        <v>35</v>
      </c>
      <c r="J26" s="18">
        <f t="shared" si="3"/>
        <v>5</v>
      </c>
      <c r="K26" s="18">
        <f t="shared" si="3"/>
        <v>49</v>
      </c>
      <c r="L26" s="18">
        <f t="shared" si="3"/>
        <v>11</v>
      </c>
      <c r="M26" s="18">
        <f t="shared" si="3"/>
        <v>10</v>
      </c>
      <c r="N26" s="18">
        <f>SUM(N6:N25)</f>
        <v>1938</v>
      </c>
      <c r="O26" s="19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4">
    <mergeCell ref="A2:O2"/>
    <mergeCell ref="A3:O3"/>
    <mergeCell ref="A4:O4"/>
    <mergeCell ref="A1:O1"/>
  </mergeCells>
  <printOptions horizontalCentered="1"/>
  <pageMargins left="0.25" right="0.2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10.8515625" style="8" customWidth="1"/>
    <col min="2" max="2" width="6.7109375" style="7" customWidth="1"/>
    <col min="3" max="4" width="7.28125" style="7" bestFit="1" customWidth="1"/>
    <col min="5" max="5" width="6.57421875" style="7" bestFit="1" customWidth="1"/>
    <col min="6" max="6" width="7.57421875" style="7" bestFit="1" customWidth="1"/>
    <col min="7" max="7" width="7.28125" style="7" bestFit="1" customWidth="1"/>
    <col min="8" max="8" width="9.57421875" style="7" customWidth="1"/>
    <col min="9" max="9" width="7.57421875" style="7" bestFit="1" customWidth="1"/>
    <col min="10" max="10" width="9.421875" style="7" bestFit="1" customWidth="1"/>
    <col min="11" max="11" width="10.00390625" style="7" bestFit="1" customWidth="1"/>
    <col min="12" max="12" width="6.140625" style="7" customWidth="1"/>
    <col min="13" max="13" width="12.421875" style="7" bestFit="1" customWidth="1"/>
    <col min="14" max="14" width="6.7109375" style="7" customWidth="1"/>
    <col min="15" max="15" width="6.7109375" style="7" bestFit="1" customWidth="1"/>
    <col min="16" max="16384" width="9.140625" style="7" customWidth="1"/>
  </cols>
  <sheetData>
    <row r="2" spans="1:15" ht="15">
      <c r="A2" s="16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.75">
      <c r="A3" s="15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ht="15">
      <c r="M4" s="30" t="s">
        <v>54</v>
      </c>
    </row>
    <row r="5" ht="15">
      <c r="A5" s="13"/>
    </row>
    <row r="6" spans="1:15" s="11" customFormat="1" ht="78.75">
      <c r="A6" s="22" t="s">
        <v>44</v>
      </c>
      <c r="B6" s="22" t="s">
        <v>43</v>
      </c>
      <c r="C6" s="22" t="s">
        <v>42</v>
      </c>
      <c r="D6" s="22" t="s">
        <v>41</v>
      </c>
      <c r="E6" s="22" t="s">
        <v>40</v>
      </c>
      <c r="F6" s="22" t="s">
        <v>39</v>
      </c>
      <c r="G6" s="22" t="s">
        <v>38</v>
      </c>
      <c r="H6" s="22" t="s">
        <v>37</v>
      </c>
      <c r="I6" s="22" t="s">
        <v>36</v>
      </c>
      <c r="J6" s="22" t="s">
        <v>35</v>
      </c>
      <c r="K6" s="22" t="s">
        <v>34</v>
      </c>
      <c r="L6" s="22" t="s">
        <v>33</v>
      </c>
      <c r="M6" s="22" t="s">
        <v>32</v>
      </c>
      <c r="N6" s="22" t="s">
        <v>30</v>
      </c>
      <c r="O6" s="12" t="s">
        <v>31</v>
      </c>
    </row>
    <row r="7" spans="1:15" ht="15.75">
      <c r="A7" s="23" t="s">
        <v>12</v>
      </c>
      <c r="B7" s="24">
        <v>47</v>
      </c>
      <c r="C7" s="24">
        <v>1</v>
      </c>
      <c r="D7" s="24">
        <v>4</v>
      </c>
      <c r="E7" s="24">
        <v>27</v>
      </c>
      <c r="F7" s="24">
        <v>19</v>
      </c>
      <c r="G7" s="24">
        <v>2</v>
      </c>
      <c r="H7" s="23" t="s">
        <v>16</v>
      </c>
      <c r="I7" s="24">
        <v>2</v>
      </c>
      <c r="J7" s="24">
        <v>1</v>
      </c>
      <c r="K7" s="23" t="s">
        <v>16</v>
      </c>
      <c r="L7" s="23" t="s">
        <v>16</v>
      </c>
      <c r="M7" s="23" t="s">
        <v>16</v>
      </c>
      <c r="N7" s="24">
        <f aca="true" t="shared" si="0" ref="N7:N18">SUM(B7:M7)</f>
        <v>103</v>
      </c>
      <c r="O7" s="10"/>
    </row>
    <row r="8" spans="1:15" ht="15.75">
      <c r="A8" s="23" t="s">
        <v>13</v>
      </c>
      <c r="B8" s="24">
        <v>166</v>
      </c>
      <c r="C8" s="23" t="s">
        <v>16</v>
      </c>
      <c r="D8" s="24">
        <v>1</v>
      </c>
      <c r="E8" s="24">
        <v>3</v>
      </c>
      <c r="F8" s="24">
        <v>10</v>
      </c>
      <c r="G8" s="23" t="s">
        <v>16</v>
      </c>
      <c r="H8" s="23" t="s">
        <v>16</v>
      </c>
      <c r="I8" s="24">
        <v>3</v>
      </c>
      <c r="J8" s="24">
        <v>1</v>
      </c>
      <c r="K8" s="24">
        <v>13</v>
      </c>
      <c r="L8" s="24">
        <v>3</v>
      </c>
      <c r="M8" s="23" t="s">
        <v>16</v>
      </c>
      <c r="N8" s="24">
        <f t="shared" si="0"/>
        <v>200</v>
      </c>
      <c r="O8" s="10"/>
    </row>
    <row r="9" spans="1:15" ht="15.75">
      <c r="A9" s="23" t="s">
        <v>14</v>
      </c>
      <c r="B9" s="24">
        <v>107</v>
      </c>
      <c r="C9" s="24">
        <v>1</v>
      </c>
      <c r="D9" s="23" t="s">
        <v>16</v>
      </c>
      <c r="E9" s="24">
        <v>2</v>
      </c>
      <c r="F9" s="24">
        <v>8</v>
      </c>
      <c r="G9" s="23" t="s">
        <v>16</v>
      </c>
      <c r="H9" s="24">
        <v>3</v>
      </c>
      <c r="I9" s="24">
        <v>8</v>
      </c>
      <c r="J9" s="24">
        <v>1</v>
      </c>
      <c r="K9" s="24">
        <v>17</v>
      </c>
      <c r="L9" s="23" t="s">
        <v>16</v>
      </c>
      <c r="M9" s="24">
        <v>1</v>
      </c>
      <c r="N9" s="24">
        <f t="shared" si="0"/>
        <v>148</v>
      </c>
      <c r="O9" s="10"/>
    </row>
    <row r="10" spans="1:15" ht="15.75">
      <c r="A10" s="23" t="s">
        <v>15</v>
      </c>
      <c r="B10" s="24">
        <v>86</v>
      </c>
      <c r="C10" s="23" t="s">
        <v>16</v>
      </c>
      <c r="D10" s="23" t="s">
        <v>16</v>
      </c>
      <c r="E10" s="24">
        <v>24</v>
      </c>
      <c r="F10" s="24">
        <v>2</v>
      </c>
      <c r="G10" s="23" t="s">
        <v>16</v>
      </c>
      <c r="H10" s="23" t="s">
        <v>16</v>
      </c>
      <c r="I10" s="24">
        <v>1</v>
      </c>
      <c r="J10" s="24">
        <v>1</v>
      </c>
      <c r="K10" s="23" t="s">
        <v>16</v>
      </c>
      <c r="L10" s="23" t="s">
        <v>16</v>
      </c>
      <c r="M10" s="24">
        <v>1</v>
      </c>
      <c r="N10" s="24">
        <f t="shared" si="0"/>
        <v>115</v>
      </c>
      <c r="O10" s="10"/>
    </row>
    <row r="11" spans="1:15" ht="15.75">
      <c r="A11" s="23" t="s">
        <v>0</v>
      </c>
      <c r="B11" s="24">
        <v>93</v>
      </c>
      <c r="C11" s="23" t="s">
        <v>16</v>
      </c>
      <c r="D11" s="23" t="s">
        <v>16</v>
      </c>
      <c r="E11" s="24">
        <v>16</v>
      </c>
      <c r="F11" s="23" t="s">
        <v>16</v>
      </c>
      <c r="G11" s="23" t="s">
        <v>16</v>
      </c>
      <c r="H11" s="23" t="s">
        <v>16</v>
      </c>
      <c r="I11" s="23" t="s">
        <v>16</v>
      </c>
      <c r="J11" s="23" t="s">
        <v>16</v>
      </c>
      <c r="K11" s="23" t="s">
        <v>16</v>
      </c>
      <c r="L11" s="23" t="s">
        <v>16</v>
      </c>
      <c r="M11" s="24">
        <v>2</v>
      </c>
      <c r="N11" s="24">
        <f t="shared" si="0"/>
        <v>111</v>
      </c>
      <c r="O11" s="10"/>
    </row>
    <row r="12" spans="1:15" ht="15.75">
      <c r="A12" s="23" t="s">
        <v>23</v>
      </c>
      <c r="B12" s="24">
        <v>71</v>
      </c>
      <c r="C12" s="23" t="s">
        <v>16</v>
      </c>
      <c r="D12" s="23" t="s">
        <v>16</v>
      </c>
      <c r="E12" s="23" t="s">
        <v>16</v>
      </c>
      <c r="F12" s="24">
        <v>7</v>
      </c>
      <c r="G12" s="23" t="s">
        <v>16</v>
      </c>
      <c r="H12" s="23" t="s">
        <v>16</v>
      </c>
      <c r="I12" s="23" t="s">
        <v>16</v>
      </c>
      <c r="J12" s="23" t="s">
        <v>16</v>
      </c>
      <c r="K12" s="24">
        <v>2</v>
      </c>
      <c r="L12" s="23" t="s">
        <v>16</v>
      </c>
      <c r="M12" s="23" t="s">
        <v>16</v>
      </c>
      <c r="N12" s="24">
        <f t="shared" si="0"/>
        <v>80</v>
      </c>
      <c r="O12" s="10"/>
    </row>
    <row r="13" spans="1:15" ht="15.75">
      <c r="A13" s="23" t="s">
        <v>24</v>
      </c>
      <c r="B13" s="24">
        <v>56</v>
      </c>
      <c r="C13" s="23" t="s">
        <v>16</v>
      </c>
      <c r="D13" s="23" t="s">
        <v>16</v>
      </c>
      <c r="E13" s="23" t="s">
        <v>16</v>
      </c>
      <c r="F13" s="24">
        <v>1</v>
      </c>
      <c r="G13" s="23" t="s">
        <v>16</v>
      </c>
      <c r="H13" s="23" t="s">
        <v>16</v>
      </c>
      <c r="I13" s="23" t="s">
        <v>16</v>
      </c>
      <c r="J13" s="23" t="s">
        <v>16</v>
      </c>
      <c r="K13" s="23" t="s">
        <v>16</v>
      </c>
      <c r="L13" s="23" t="s">
        <v>16</v>
      </c>
      <c r="M13" s="24">
        <v>2</v>
      </c>
      <c r="N13" s="24">
        <f t="shared" si="0"/>
        <v>59</v>
      </c>
      <c r="O13" s="10"/>
    </row>
    <row r="14" spans="1:15" ht="15.75">
      <c r="A14" s="23" t="s">
        <v>25</v>
      </c>
      <c r="B14" s="24">
        <v>55</v>
      </c>
      <c r="C14" s="23" t="s">
        <v>16</v>
      </c>
      <c r="D14" s="23" t="s">
        <v>16</v>
      </c>
      <c r="E14" s="23" t="s">
        <v>16</v>
      </c>
      <c r="F14" s="24">
        <v>3</v>
      </c>
      <c r="G14" s="23" t="s">
        <v>16</v>
      </c>
      <c r="H14" s="24">
        <v>1</v>
      </c>
      <c r="I14" s="24">
        <v>1</v>
      </c>
      <c r="J14" s="23" t="s">
        <v>16</v>
      </c>
      <c r="K14" s="24">
        <v>2</v>
      </c>
      <c r="L14" s="23" t="s">
        <v>16</v>
      </c>
      <c r="M14" s="24">
        <v>1</v>
      </c>
      <c r="N14" s="24">
        <f t="shared" si="0"/>
        <v>63</v>
      </c>
      <c r="O14" s="10"/>
    </row>
    <row r="15" spans="1:15" ht="15.75">
      <c r="A15" s="23" t="s">
        <v>26</v>
      </c>
      <c r="B15" s="24">
        <v>96</v>
      </c>
      <c r="C15" s="24">
        <v>1</v>
      </c>
      <c r="D15" s="23" t="s">
        <v>16</v>
      </c>
      <c r="E15" s="24">
        <v>2</v>
      </c>
      <c r="F15" s="24">
        <v>2</v>
      </c>
      <c r="G15" s="23" t="s">
        <v>16</v>
      </c>
      <c r="H15" s="24">
        <v>111</v>
      </c>
      <c r="I15" s="24">
        <v>1</v>
      </c>
      <c r="J15" s="23" t="s">
        <v>16</v>
      </c>
      <c r="K15" s="23" t="s">
        <v>16</v>
      </c>
      <c r="L15" s="23" t="s">
        <v>16</v>
      </c>
      <c r="M15" s="23" t="s">
        <v>16</v>
      </c>
      <c r="N15" s="24">
        <f t="shared" si="0"/>
        <v>213</v>
      </c>
      <c r="O15" s="10"/>
    </row>
    <row r="16" spans="1:15" ht="15.75">
      <c r="A16" s="23" t="s">
        <v>27</v>
      </c>
      <c r="B16" s="24">
        <v>52</v>
      </c>
      <c r="C16" s="23" t="s">
        <v>16</v>
      </c>
      <c r="D16" s="23" t="s">
        <v>16</v>
      </c>
      <c r="E16" s="24" t="s">
        <v>16</v>
      </c>
      <c r="F16" s="24">
        <v>4</v>
      </c>
      <c r="G16" s="23" t="s">
        <v>16</v>
      </c>
      <c r="H16" s="24" t="s">
        <v>16</v>
      </c>
      <c r="I16" s="24">
        <v>6</v>
      </c>
      <c r="J16" s="23" t="s">
        <v>16</v>
      </c>
      <c r="K16" s="25">
        <v>12</v>
      </c>
      <c r="L16" s="23" t="s">
        <v>16</v>
      </c>
      <c r="M16" s="23" t="s">
        <v>16</v>
      </c>
      <c r="N16" s="24">
        <f t="shared" si="0"/>
        <v>74</v>
      </c>
      <c r="O16" s="10"/>
    </row>
    <row r="17" spans="1:15" ht="15.75">
      <c r="A17" s="23" t="s">
        <v>28</v>
      </c>
      <c r="B17" s="24">
        <v>103</v>
      </c>
      <c r="C17" s="23" t="s">
        <v>16</v>
      </c>
      <c r="D17" s="23" t="s">
        <v>16</v>
      </c>
      <c r="E17" s="24" t="s">
        <v>16</v>
      </c>
      <c r="F17" s="24">
        <v>3</v>
      </c>
      <c r="G17" s="23" t="s">
        <v>16</v>
      </c>
      <c r="H17" s="24" t="s">
        <v>16</v>
      </c>
      <c r="I17" s="24">
        <v>1</v>
      </c>
      <c r="J17" s="23" t="s">
        <v>16</v>
      </c>
      <c r="K17" s="23" t="s">
        <v>16</v>
      </c>
      <c r="L17" s="23" t="s">
        <v>16</v>
      </c>
      <c r="M17" s="23" t="s">
        <v>16</v>
      </c>
      <c r="N17" s="24">
        <f t="shared" si="0"/>
        <v>107</v>
      </c>
      <c r="O17" s="10"/>
    </row>
    <row r="18" spans="1:15" ht="15.75">
      <c r="A18" s="23" t="s">
        <v>29</v>
      </c>
      <c r="B18" s="24">
        <v>122</v>
      </c>
      <c r="C18" s="23" t="s">
        <v>16</v>
      </c>
      <c r="D18" s="23" t="s">
        <v>16</v>
      </c>
      <c r="E18" s="24" t="s">
        <v>16</v>
      </c>
      <c r="F18" s="24">
        <v>7</v>
      </c>
      <c r="G18" s="25">
        <v>41</v>
      </c>
      <c r="H18" s="24" t="s">
        <v>16</v>
      </c>
      <c r="I18" s="24">
        <v>4</v>
      </c>
      <c r="J18" s="23" t="s">
        <v>16</v>
      </c>
      <c r="K18" s="23" t="s">
        <v>16</v>
      </c>
      <c r="L18" s="25">
        <v>1</v>
      </c>
      <c r="M18" s="25">
        <v>1</v>
      </c>
      <c r="N18" s="24">
        <f t="shared" si="0"/>
        <v>176</v>
      </c>
      <c r="O18" s="10"/>
    </row>
    <row r="19" spans="1:15" ht="16.5">
      <c r="A19" s="26" t="s">
        <v>47</v>
      </c>
      <c r="B19" s="27">
        <v>88</v>
      </c>
      <c r="C19" s="27" t="s">
        <v>16</v>
      </c>
      <c r="D19" s="27" t="s">
        <v>16</v>
      </c>
      <c r="E19" s="27">
        <v>11</v>
      </c>
      <c r="F19" s="27">
        <v>12</v>
      </c>
      <c r="G19" s="27">
        <v>3</v>
      </c>
      <c r="H19" s="27">
        <v>3</v>
      </c>
      <c r="I19" s="27">
        <v>1</v>
      </c>
      <c r="J19" s="27" t="s">
        <v>16</v>
      </c>
      <c r="K19" s="27">
        <v>1</v>
      </c>
      <c r="L19" s="27">
        <v>0</v>
      </c>
      <c r="M19" s="27" t="s">
        <v>16</v>
      </c>
      <c r="N19" s="27">
        <f aca="true" t="shared" si="1" ref="N19:N25">SUM(B19:M19)</f>
        <v>119</v>
      </c>
      <c r="O19" s="6"/>
    </row>
    <row r="20" spans="1:15" ht="16.5">
      <c r="A20" s="26" t="s">
        <v>48</v>
      </c>
      <c r="B20" s="27">
        <v>44</v>
      </c>
      <c r="C20" s="27" t="s">
        <v>16</v>
      </c>
      <c r="D20" s="27" t="s">
        <v>16</v>
      </c>
      <c r="E20" s="27">
        <v>1</v>
      </c>
      <c r="F20" s="27">
        <v>7</v>
      </c>
      <c r="G20" s="28" t="s">
        <v>16</v>
      </c>
      <c r="H20" s="27">
        <v>3</v>
      </c>
      <c r="I20" s="27">
        <v>3</v>
      </c>
      <c r="J20" s="27" t="s">
        <v>16</v>
      </c>
      <c r="K20" s="28" t="s">
        <v>16</v>
      </c>
      <c r="L20" s="27">
        <v>1</v>
      </c>
      <c r="M20" s="27" t="s">
        <v>16</v>
      </c>
      <c r="N20" s="27">
        <f t="shared" si="1"/>
        <v>59</v>
      </c>
      <c r="O20" s="6"/>
    </row>
    <row r="21" spans="1:15" ht="16.5">
      <c r="A21" s="26" t="s">
        <v>49</v>
      </c>
      <c r="B21" s="27">
        <v>127</v>
      </c>
      <c r="C21" s="27" t="s">
        <v>16</v>
      </c>
      <c r="D21" s="27" t="s">
        <v>16</v>
      </c>
      <c r="E21" s="27">
        <v>5</v>
      </c>
      <c r="F21" s="27">
        <v>12</v>
      </c>
      <c r="G21" s="28">
        <v>1</v>
      </c>
      <c r="H21" s="27">
        <v>40</v>
      </c>
      <c r="I21" s="27">
        <v>3</v>
      </c>
      <c r="J21" s="27">
        <v>1</v>
      </c>
      <c r="K21" s="28">
        <v>1</v>
      </c>
      <c r="L21" s="27">
        <v>1</v>
      </c>
      <c r="M21" s="27">
        <v>2</v>
      </c>
      <c r="N21" s="27">
        <f t="shared" si="1"/>
        <v>193</v>
      </c>
      <c r="O21" s="6"/>
    </row>
    <row r="22" spans="1:15" ht="24" customHeight="1">
      <c r="A22" s="5" t="s">
        <v>53</v>
      </c>
      <c r="B22" s="3">
        <v>13</v>
      </c>
      <c r="C22" s="3" t="s">
        <v>16</v>
      </c>
      <c r="D22" s="3" t="s">
        <v>16</v>
      </c>
      <c r="E22" s="3">
        <v>2</v>
      </c>
      <c r="F22" s="3">
        <v>17</v>
      </c>
      <c r="G22" s="21"/>
      <c r="H22" s="3"/>
      <c r="I22" s="3">
        <v>1</v>
      </c>
      <c r="J22" s="3"/>
      <c r="K22" s="21">
        <v>1</v>
      </c>
      <c r="L22" s="3">
        <v>5</v>
      </c>
      <c r="M22" s="3"/>
      <c r="N22" s="3">
        <f t="shared" si="1"/>
        <v>39</v>
      </c>
      <c r="O22" s="6"/>
    </row>
    <row r="23" spans="1:15" ht="15.75">
      <c r="A23" s="5" t="s">
        <v>51</v>
      </c>
      <c r="B23" s="3">
        <v>2</v>
      </c>
      <c r="C23" s="3"/>
      <c r="D23" s="3"/>
      <c r="E23" s="3"/>
      <c r="F23" s="3">
        <v>6</v>
      </c>
      <c r="G23" s="21"/>
      <c r="H23" s="3"/>
      <c r="I23" s="3"/>
      <c r="J23" s="3"/>
      <c r="K23" s="21"/>
      <c r="L23" s="3"/>
      <c r="M23" s="3"/>
      <c r="N23" s="3">
        <f t="shared" si="1"/>
        <v>8</v>
      </c>
      <c r="O23" s="6"/>
    </row>
    <row r="24" spans="1:15" ht="15.75">
      <c r="A24" s="5" t="s">
        <v>52</v>
      </c>
      <c r="B24" s="3">
        <v>2</v>
      </c>
      <c r="C24" s="3"/>
      <c r="D24" s="3"/>
      <c r="E24" s="3"/>
      <c r="F24" s="3">
        <v>1</v>
      </c>
      <c r="G24" s="21"/>
      <c r="H24" s="3"/>
      <c r="I24" s="3"/>
      <c r="J24" s="3"/>
      <c r="K24" s="21"/>
      <c r="L24" s="3"/>
      <c r="M24" s="3"/>
      <c r="N24" s="3">
        <f t="shared" si="1"/>
        <v>3</v>
      </c>
      <c r="O24" s="6"/>
    </row>
    <row r="25" spans="1:15" ht="19.5">
      <c r="A25" s="17"/>
      <c r="B25" s="29">
        <f>SUM(B7:B24)</f>
        <v>1330</v>
      </c>
      <c r="C25" s="29">
        <f aca="true" t="shared" si="2" ref="C25:M25">SUM(C7:C24)</f>
        <v>3</v>
      </c>
      <c r="D25" s="29">
        <f t="shared" si="2"/>
        <v>5</v>
      </c>
      <c r="E25" s="29">
        <f t="shared" si="2"/>
        <v>93</v>
      </c>
      <c r="F25" s="29">
        <f t="shared" si="2"/>
        <v>121</v>
      </c>
      <c r="G25" s="29">
        <f t="shared" si="2"/>
        <v>47</v>
      </c>
      <c r="H25" s="29">
        <f t="shared" si="2"/>
        <v>161</v>
      </c>
      <c r="I25" s="29">
        <f t="shared" si="2"/>
        <v>35</v>
      </c>
      <c r="J25" s="29">
        <f t="shared" si="2"/>
        <v>5</v>
      </c>
      <c r="K25" s="29">
        <f t="shared" si="2"/>
        <v>49</v>
      </c>
      <c r="L25" s="29">
        <f t="shared" si="2"/>
        <v>11</v>
      </c>
      <c r="M25" s="29">
        <f t="shared" si="2"/>
        <v>10</v>
      </c>
      <c r="N25" s="29">
        <f t="shared" si="1"/>
        <v>1870</v>
      </c>
      <c r="O25" s="19"/>
    </row>
    <row r="26" spans="1:14" ht="15">
      <c r="A26" s="8">
        <f>G+26:315</f>
        <v>0</v>
      </c>
      <c r="N26" s="9"/>
    </row>
    <row r="27" ht="15">
      <c r="B27" s="9"/>
    </row>
  </sheetData>
  <sheetProtection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NCRO1</dc:creator>
  <cp:keywords/>
  <dc:description/>
  <cp:lastModifiedBy>9779841323918</cp:lastModifiedBy>
  <cp:lastPrinted>2020-03-17T08:47:55Z</cp:lastPrinted>
  <dcterms:created xsi:type="dcterms:W3CDTF">2008-11-19T09:23:36Z</dcterms:created>
  <dcterms:modified xsi:type="dcterms:W3CDTF">2020-03-18T04:24:04Z</dcterms:modified>
  <cp:category/>
  <cp:version/>
  <cp:contentType/>
  <cp:contentStatus/>
</cp:coreProperties>
</file>